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Website Projects\TemplateHub.org\Monthly Attendance Sheet Templates\"/>
    </mc:Choice>
  </mc:AlternateContent>
  <xr:revisionPtr revIDLastSave="0" documentId="13_ncr:1_{B0E23320-56FC-4C11-82CD-A5C7B9E737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1" l="1"/>
  <c r="AJ33" i="1"/>
  <c r="AI33" i="1"/>
  <c r="AH33" i="1"/>
  <c r="AK32" i="1"/>
  <c r="AJ32" i="1"/>
  <c r="AI32" i="1"/>
  <c r="AH32" i="1"/>
  <c r="AK31" i="1"/>
  <c r="AJ31" i="1"/>
  <c r="AI31" i="1"/>
  <c r="AH31" i="1"/>
  <c r="AK30" i="1"/>
  <c r="AJ30" i="1"/>
  <c r="AI30" i="1"/>
  <c r="AH30" i="1"/>
  <c r="AK29" i="1"/>
  <c r="AJ29" i="1"/>
  <c r="AI29" i="1"/>
  <c r="AH29" i="1"/>
  <c r="AK28" i="1"/>
  <c r="AJ28" i="1"/>
  <c r="AI28" i="1"/>
  <c r="AH28" i="1"/>
  <c r="AK27" i="1"/>
  <c r="AJ27" i="1"/>
  <c r="AI27" i="1"/>
  <c r="AH27" i="1"/>
  <c r="AK26" i="1"/>
  <c r="AJ26" i="1"/>
  <c r="AI26" i="1"/>
  <c r="AH26" i="1"/>
  <c r="AK25" i="1"/>
  <c r="AJ25" i="1"/>
  <c r="AI25" i="1"/>
  <c r="AH25" i="1"/>
  <c r="AK24" i="1"/>
  <c r="AJ24" i="1"/>
  <c r="AI24" i="1"/>
  <c r="AH24" i="1"/>
  <c r="AK23" i="1"/>
  <c r="AJ23" i="1"/>
  <c r="AI23" i="1"/>
  <c r="AH23" i="1"/>
  <c r="AK22" i="1"/>
  <c r="AJ22" i="1"/>
  <c r="AI22" i="1"/>
  <c r="AH22" i="1"/>
  <c r="AK21" i="1"/>
  <c r="AJ21" i="1"/>
  <c r="AI21" i="1"/>
  <c r="AH21" i="1"/>
  <c r="AK20" i="1"/>
  <c r="AJ20" i="1"/>
  <c r="AI20" i="1"/>
  <c r="AH20" i="1"/>
  <c r="AK19" i="1"/>
  <c r="AJ19" i="1"/>
  <c r="AI19" i="1"/>
  <c r="AH19" i="1"/>
  <c r="AK18" i="1"/>
  <c r="AJ18" i="1"/>
  <c r="AI18" i="1"/>
  <c r="AH18" i="1"/>
  <c r="AK17" i="1"/>
  <c r="AJ17" i="1"/>
  <c r="AI17" i="1"/>
  <c r="AH17" i="1"/>
  <c r="AK16" i="1"/>
  <c r="AJ16" i="1"/>
  <c r="AI16" i="1"/>
  <c r="AH16" i="1"/>
  <c r="AK15" i="1"/>
  <c r="AJ15" i="1"/>
  <c r="AI15" i="1"/>
  <c r="AH15" i="1"/>
  <c r="AK14" i="1"/>
  <c r="AJ14" i="1"/>
  <c r="AI14" i="1"/>
  <c r="AH14" i="1"/>
  <c r="AK13" i="1"/>
  <c r="AJ13" i="1"/>
  <c r="AI13" i="1"/>
  <c r="AH13" i="1"/>
  <c r="AK12" i="1"/>
  <c r="AJ12" i="1"/>
  <c r="AI12" i="1"/>
  <c r="AH12" i="1"/>
  <c r="AK11" i="1"/>
  <c r="AJ11" i="1"/>
  <c r="AI11" i="1"/>
  <c r="AH11" i="1"/>
  <c r="AK10" i="1"/>
  <c r="AJ10" i="1"/>
  <c r="AI10" i="1"/>
  <c r="AH10" i="1"/>
  <c r="AK9" i="1"/>
  <c r="AJ9" i="1"/>
  <c r="AI9" i="1"/>
  <c r="AH9" i="1"/>
  <c r="AK8" i="1"/>
  <c r="AJ8" i="1"/>
  <c r="AI8" i="1"/>
  <c r="AH8" i="1"/>
  <c r="C7" i="1"/>
  <c r="D7" i="1" s="1"/>
  <c r="AH34" i="1" l="1"/>
  <c r="AJ34" i="1"/>
  <c r="AK34" i="1"/>
  <c r="AI34" i="1"/>
  <c r="E7" i="1"/>
  <c r="D6" i="1"/>
  <c r="C6" i="1"/>
  <c r="F7" i="1" l="1"/>
  <c r="E6" i="1"/>
  <c r="G7" i="1" l="1"/>
  <c r="F6" i="1"/>
  <c r="H7" i="1" l="1"/>
  <c r="G6" i="1"/>
  <c r="I7" i="1" l="1"/>
  <c r="H6" i="1"/>
  <c r="J7" i="1" l="1"/>
  <c r="I6" i="1"/>
  <c r="K7" i="1" l="1"/>
  <c r="J6" i="1"/>
  <c r="L7" i="1" l="1"/>
  <c r="K6" i="1"/>
  <c r="M7" i="1" l="1"/>
  <c r="L6" i="1"/>
  <c r="N7" i="1" l="1"/>
  <c r="M6" i="1"/>
  <c r="O7" i="1" l="1"/>
  <c r="N6" i="1"/>
  <c r="P7" i="1" l="1"/>
  <c r="O6" i="1"/>
  <c r="Q7" i="1" l="1"/>
  <c r="P6" i="1"/>
  <c r="R7" i="1" l="1"/>
  <c r="Q6" i="1"/>
  <c r="S7" i="1" l="1"/>
  <c r="R6" i="1"/>
  <c r="T7" i="1" l="1"/>
  <c r="S6" i="1"/>
  <c r="U7" i="1" l="1"/>
  <c r="T6" i="1"/>
  <c r="V7" i="1" l="1"/>
  <c r="U6" i="1"/>
  <c r="W7" i="1" l="1"/>
  <c r="V6" i="1"/>
  <c r="X7" i="1" l="1"/>
  <c r="W6" i="1"/>
  <c r="Y7" i="1" l="1"/>
  <c r="X6" i="1"/>
  <c r="Z7" i="1" l="1"/>
  <c r="Y6" i="1"/>
  <c r="AA7" i="1" l="1"/>
  <c r="Z6" i="1"/>
  <c r="AB7" i="1" l="1"/>
  <c r="AA6" i="1"/>
  <c r="AC7" i="1" l="1"/>
  <c r="AB6" i="1"/>
  <c r="AD7" i="1" l="1"/>
  <c r="AC6" i="1"/>
  <c r="AG7" i="1" l="1"/>
  <c r="AG6" i="1" s="1"/>
  <c r="AF7" i="1"/>
  <c r="AF6" i="1" s="1"/>
  <c r="AE7" i="1"/>
  <c r="AE6" i="1" s="1"/>
  <c r="AD6" i="1"/>
</calcChain>
</file>

<file path=xl/sharedStrings.xml><?xml version="1.0" encoding="utf-8"?>
<sst xmlns="http://schemas.openxmlformats.org/spreadsheetml/2006/main" count="19" uniqueCount="19">
  <si>
    <t>Attendance Tracking</t>
  </si>
  <si>
    <t>Teacher's Name</t>
  </si>
  <si>
    <t>Room #</t>
  </si>
  <si>
    <t>Month of:</t>
  </si>
  <si>
    <t>L-LATE</t>
  </si>
  <si>
    <t>AE-Absent, Excused</t>
  </si>
  <si>
    <t>AU-Absent, Unexcused</t>
  </si>
  <si>
    <t>P-Present</t>
  </si>
  <si>
    <t>TOTALS</t>
  </si>
  <si>
    <t>Student's Name</t>
  </si>
  <si>
    <t>L</t>
  </si>
  <si>
    <t>AE</t>
  </si>
  <si>
    <t>AU</t>
  </si>
  <si>
    <t>P</t>
  </si>
  <si>
    <r>
      <t xml:space="preserve">Use this </t>
    </r>
    <r>
      <rPr>
        <b/>
        <sz val="10"/>
        <rFont val="Lucida Console"/>
        <family val="3"/>
        <charset val="1"/>
      </rPr>
      <t>Attendance Tracking Sheet</t>
    </r>
    <r>
      <rPr>
        <sz val="10"/>
        <rFont val="Lucida Console"/>
        <family val="3"/>
        <charset val="1"/>
      </rPr>
      <t xml:space="preserve"> to monitor student attendance records.  </t>
    </r>
  </si>
  <si>
    <r>
      <t xml:space="preserve">Fill in the </t>
    </r>
    <r>
      <rPr>
        <b/>
        <sz val="10"/>
        <rFont val="Lucida Console"/>
        <family val="3"/>
        <charset val="1"/>
      </rPr>
      <t>Month</t>
    </r>
    <r>
      <rPr>
        <sz val="10"/>
        <rFont val="Lucida Console"/>
        <family val="3"/>
        <charset val="1"/>
      </rPr>
      <t xml:space="preserve"> to adjust the days in the sheet. Use the Attendance Key </t>
    </r>
  </si>
  <si>
    <t xml:space="preserve">at top to mark each day.  Total days Present, Late, or Absent will be </t>
  </si>
  <si>
    <t xml:space="preserve">totaled in the Totals Column. For your records, the combined totals will be </t>
  </si>
  <si>
    <t>added at the bottom.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</si>
</sst>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&quot;, &quot;yyyy"/>
    <numFmt numFmtId="165" formatCode="dd"/>
  </numFmts>
  <fonts count="10" x14ac:knownFonts="1">
    <font>
      <sz val="11"/>
      <color theme="1"/>
      <name val="Calibri"/>
      <family val="2"/>
      <scheme val="minor"/>
    </font>
    <font>
      <u/>
      <sz val="10"/>
      <name val="Lucida Console"/>
      <family val="3"/>
      <charset val="1"/>
    </font>
    <font>
      <sz val="10"/>
      <name val="Lucida Console"/>
      <family val="3"/>
      <charset val="1"/>
    </font>
    <font>
      <sz val="10"/>
      <name val="Mangal"/>
      <family val="2"/>
    </font>
    <font>
      <sz val="12"/>
      <name val="Lucida Console"/>
      <family val="3"/>
      <charset val="1"/>
    </font>
    <font>
      <sz val="8"/>
      <name val="Lucida Console"/>
      <family val="3"/>
      <charset val="1"/>
    </font>
    <font>
      <b/>
      <sz val="10"/>
      <name val="Lucida Console"/>
      <family val="3"/>
      <charset val="1"/>
    </font>
    <font>
      <sz val="9"/>
      <name val="Lucida Console"/>
      <family val="3"/>
      <charset val="1"/>
    </font>
    <font>
      <sz val="10"/>
      <name val="Lucida Console"/>
      <family val="3"/>
    </font>
    <font>
      <b/>
      <sz val="18"/>
      <color theme="0"/>
      <name val="Lucida Console"/>
      <family val="3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2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2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54"/>
      </right>
      <top/>
      <bottom style="thin">
        <color indexed="59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8"/>
      </bottom>
      <diagonal/>
    </border>
    <border>
      <left style="thin">
        <color indexed="63"/>
      </left>
      <right style="thin">
        <color indexed="8"/>
      </right>
      <top style="thin">
        <color indexed="63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0" xfId="1" applyNumberFormat="1" applyFont="1" applyFill="1" applyBorder="1" applyAlignment="1" applyProtection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8" fillId="0" borderId="17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0" fillId="0" borderId="25" xfId="0" applyBorder="1"/>
    <xf numFmtId="0" fontId="0" fillId="0" borderId="26" xfId="0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0" xfId="0" applyFont="1" applyBorder="1"/>
    <xf numFmtId="0" fontId="2" fillId="0" borderId="0" xfId="0" applyFont="1"/>
    <xf numFmtId="0" fontId="2" fillId="0" borderId="21" xfId="0" applyFont="1" applyBorder="1" applyAlignment="1">
      <alignment wrapText="1"/>
    </xf>
    <xf numFmtId="0" fontId="0" fillId="0" borderId="0" xfId="0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" xfId="0" applyFont="1" applyBorder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1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>
      <alignment horizontal="center"/>
    </xf>
    <xf numFmtId="0" fontId="9" fillId="3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2" fillId="4" borderId="9" xfId="1" applyNumberFormat="1" applyFont="1" applyFill="1" applyBorder="1" applyAlignment="1" applyProtection="1"/>
    <xf numFmtId="0" fontId="6" fillId="4" borderId="8" xfId="0" applyFont="1" applyFill="1" applyBorder="1" applyAlignment="1">
      <alignment horizontal="center"/>
    </xf>
  </cellXfs>
  <cellStyles count="2">
    <cellStyle name="Normal" xfId="0" builtinId="0"/>
    <cellStyle name="test" xfId="1" xr:uid="{00000000-0005-0000-0000-000001000000}"/>
  </cellStyles>
  <dxfs count="72"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27"/>
          <bgColor indexed="9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7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showGridLines="0" tabSelected="1" zoomScale="80" zoomScaleNormal="80" workbookViewId="0">
      <selection activeCell="AH7" sqref="AH7"/>
    </sheetView>
  </sheetViews>
  <sheetFormatPr defaultRowHeight="14.4" x14ac:dyDescent="0.3"/>
  <cols>
    <col min="3" max="3" width="3.6640625" customWidth="1"/>
    <col min="4" max="4" width="4.33203125" customWidth="1"/>
    <col min="5" max="5" width="3.5546875" customWidth="1"/>
    <col min="6" max="7" width="3.33203125" customWidth="1"/>
    <col min="8" max="9" width="3.44140625" customWidth="1"/>
    <col min="10" max="11" width="3.6640625" customWidth="1"/>
    <col min="12" max="12" width="3.44140625" customWidth="1"/>
    <col min="13" max="13" width="3.5546875" customWidth="1"/>
    <col min="14" max="14" width="3.6640625" customWidth="1"/>
    <col min="15" max="15" width="3.5546875" customWidth="1"/>
    <col min="16" max="17" width="3.6640625" customWidth="1"/>
    <col min="18" max="18" width="3.88671875" customWidth="1"/>
    <col min="19" max="19" width="3.44140625" customWidth="1"/>
    <col min="20" max="20" width="3.109375" customWidth="1"/>
    <col min="21" max="21" width="3" customWidth="1"/>
    <col min="22" max="22" width="3.109375" customWidth="1"/>
    <col min="23" max="23" width="3.6640625" customWidth="1"/>
    <col min="24" max="25" width="3.5546875" customWidth="1"/>
    <col min="26" max="26" width="3.33203125" customWidth="1"/>
    <col min="27" max="27" width="3.6640625" customWidth="1"/>
    <col min="28" max="28" width="3.44140625" customWidth="1"/>
    <col min="29" max="29" width="3.33203125" customWidth="1"/>
    <col min="30" max="30" width="3.5546875" customWidth="1"/>
    <col min="31" max="31" width="4" customWidth="1"/>
    <col min="32" max="32" width="4.33203125" customWidth="1"/>
    <col min="33" max="33" width="4.109375" customWidth="1"/>
    <col min="34" max="34" width="4.5546875" customWidth="1"/>
    <col min="35" max="35" width="4.6640625" customWidth="1"/>
    <col min="36" max="37" width="4" customWidth="1"/>
  </cols>
  <sheetData>
    <row r="1" spans="1:37" ht="22.2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</row>
    <row r="2" spans="1:37" x14ac:dyDescent="0.3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D3" s="38" t="s">
        <v>1</v>
      </c>
      <c r="E3" s="38"/>
      <c r="F3" s="38"/>
      <c r="G3" s="38"/>
      <c r="H3" s="3"/>
      <c r="I3" s="3"/>
      <c r="J3" s="3"/>
      <c r="K3" s="4"/>
      <c r="L3" s="4"/>
      <c r="M3" s="4"/>
      <c r="N3" s="4"/>
      <c r="O3" s="3"/>
      <c r="P3" s="2"/>
      <c r="Q3" s="39" t="s">
        <v>2</v>
      </c>
      <c r="R3" s="39"/>
      <c r="S3" s="3"/>
      <c r="T3" s="3"/>
      <c r="U3" s="2"/>
      <c r="V3" s="2"/>
      <c r="W3" s="40" t="s">
        <v>3</v>
      </c>
      <c r="X3" s="40"/>
      <c r="Y3" s="40"/>
      <c r="Z3" s="41">
        <v>43525</v>
      </c>
      <c r="AA3" s="41"/>
      <c r="AB3" s="41"/>
      <c r="AC3" s="41"/>
      <c r="AD3" s="41"/>
      <c r="AE3" s="41"/>
      <c r="AF3" s="41"/>
      <c r="AG3" s="2"/>
      <c r="AH3" s="2"/>
      <c r="AI3" s="2"/>
      <c r="AJ3" s="2"/>
      <c r="AK3" s="2"/>
    </row>
    <row r="4" spans="1:37" x14ac:dyDescent="0.3">
      <c r="A4" s="2"/>
      <c r="B4" s="2"/>
      <c r="C4" s="5"/>
      <c r="D4" s="5"/>
      <c r="E4" s="5"/>
      <c r="F4" s="5"/>
      <c r="P4" s="5"/>
      <c r="Q4" s="5"/>
      <c r="R4" s="5"/>
      <c r="S4" s="5"/>
      <c r="T4" s="5"/>
      <c r="U4" s="5"/>
      <c r="V4" s="5"/>
      <c r="AG4" s="5"/>
      <c r="AH4" s="2"/>
      <c r="AI4" s="2"/>
      <c r="AJ4" s="2"/>
      <c r="AK4" s="2"/>
    </row>
    <row r="5" spans="1:37" ht="15.6" x14ac:dyDescent="0.3">
      <c r="A5" s="2"/>
      <c r="B5" s="2"/>
      <c r="C5" s="43"/>
      <c r="D5" s="44"/>
      <c r="E5" s="45" t="s">
        <v>4</v>
      </c>
      <c r="F5" s="45"/>
      <c r="G5" s="45"/>
      <c r="H5" s="45"/>
      <c r="I5" s="45"/>
      <c r="J5" s="45"/>
      <c r="K5" s="45"/>
      <c r="L5" s="46" t="s">
        <v>5</v>
      </c>
      <c r="M5" s="46"/>
      <c r="N5" s="46"/>
      <c r="O5" s="46"/>
      <c r="P5" s="46"/>
      <c r="Q5" s="46"/>
      <c r="R5" s="46"/>
      <c r="S5" s="46" t="s">
        <v>6</v>
      </c>
      <c r="T5" s="46"/>
      <c r="U5" s="46"/>
      <c r="V5" s="46"/>
      <c r="W5" s="46"/>
      <c r="X5" s="46"/>
      <c r="Y5" s="46"/>
      <c r="Z5" s="46" t="s">
        <v>7</v>
      </c>
      <c r="AA5" s="46"/>
      <c r="AB5" s="46"/>
      <c r="AC5" s="46"/>
      <c r="AD5" s="46"/>
      <c r="AE5" s="46"/>
      <c r="AF5" s="46"/>
      <c r="AG5" s="47"/>
      <c r="AH5" s="2"/>
      <c r="AI5" s="2"/>
      <c r="AJ5" s="2"/>
      <c r="AK5" s="2"/>
    </row>
    <row r="6" spans="1:37" x14ac:dyDescent="0.3">
      <c r="A6" s="2"/>
      <c r="B6" s="2"/>
      <c r="C6" s="6" t="str">
        <f t="shared" ref="C6:AG6" si="0">IF(C7="","",IF(WEEKDAY(C7)=2,"M",IF(WEEKDAY(C7)=3,"T",IF(WEEKDAY(C7)=4,"W",IF(WEEKDAY(C7)=5,"Th",IF(WEEKDAY(C7)=6,"F",""))))))</f>
        <v>F</v>
      </c>
      <c r="D6" s="7" t="str">
        <f t="shared" si="0"/>
        <v/>
      </c>
      <c r="E6" s="7" t="str">
        <f t="shared" si="0"/>
        <v/>
      </c>
      <c r="F6" s="7" t="str">
        <f t="shared" si="0"/>
        <v>M</v>
      </c>
      <c r="G6" s="7" t="str">
        <f t="shared" si="0"/>
        <v>T</v>
      </c>
      <c r="H6" s="7" t="str">
        <f t="shared" si="0"/>
        <v>W</v>
      </c>
      <c r="I6" s="7" t="str">
        <f t="shared" si="0"/>
        <v>Th</v>
      </c>
      <c r="J6" s="7" t="str">
        <f t="shared" si="0"/>
        <v>F</v>
      </c>
      <c r="K6" s="7" t="str">
        <f t="shared" si="0"/>
        <v/>
      </c>
      <c r="L6" s="7" t="str">
        <f t="shared" si="0"/>
        <v/>
      </c>
      <c r="M6" s="7" t="str">
        <f t="shared" si="0"/>
        <v>M</v>
      </c>
      <c r="N6" s="7" t="str">
        <f t="shared" si="0"/>
        <v>T</v>
      </c>
      <c r="O6" s="7" t="str">
        <f t="shared" si="0"/>
        <v>W</v>
      </c>
      <c r="P6" s="7" t="str">
        <f t="shared" si="0"/>
        <v>Th</v>
      </c>
      <c r="Q6" s="7" t="str">
        <f t="shared" si="0"/>
        <v>F</v>
      </c>
      <c r="R6" s="7" t="str">
        <f t="shared" si="0"/>
        <v/>
      </c>
      <c r="S6" s="7" t="str">
        <f t="shared" si="0"/>
        <v/>
      </c>
      <c r="T6" s="7" t="str">
        <f t="shared" si="0"/>
        <v>M</v>
      </c>
      <c r="U6" s="7" t="str">
        <f t="shared" si="0"/>
        <v>T</v>
      </c>
      <c r="V6" s="7" t="str">
        <f t="shared" si="0"/>
        <v>W</v>
      </c>
      <c r="W6" s="7" t="str">
        <f t="shared" si="0"/>
        <v>Th</v>
      </c>
      <c r="X6" s="7" t="str">
        <f t="shared" si="0"/>
        <v>F</v>
      </c>
      <c r="Y6" s="7" t="str">
        <f t="shared" si="0"/>
        <v/>
      </c>
      <c r="Z6" s="7" t="str">
        <f t="shared" si="0"/>
        <v/>
      </c>
      <c r="AA6" s="7" t="str">
        <f t="shared" si="0"/>
        <v>M</v>
      </c>
      <c r="AB6" s="7" t="str">
        <f t="shared" si="0"/>
        <v>T</v>
      </c>
      <c r="AC6" s="7" t="str">
        <f t="shared" si="0"/>
        <v>W</v>
      </c>
      <c r="AD6" s="7" t="str">
        <f t="shared" si="0"/>
        <v>Th</v>
      </c>
      <c r="AE6" s="7" t="str">
        <f t="shared" si="0"/>
        <v>F</v>
      </c>
      <c r="AF6" s="7" t="str">
        <f t="shared" si="0"/>
        <v/>
      </c>
      <c r="AG6" s="8" t="str">
        <f t="shared" si="0"/>
        <v/>
      </c>
      <c r="AH6" s="49" t="s">
        <v>8</v>
      </c>
      <c r="AI6" s="49"/>
      <c r="AJ6" s="49"/>
      <c r="AK6" s="49"/>
    </row>
    <row r="7" spans="1:37" x14ac:dyDescent="0.3">
      <c r="A7" s="48" t="s">
        <v>9</v>
      </c>
      <c r="B7" s="48"/>
      <c r="C7" s="9">
        <f>Z3</f>
        <v>43525</v>
      </c>
      <c r="D7" s="9">
        <f t="shared" ref="D7:AD7" si="1">C7+1</f>
        <v>43526</v>
      </c>
      <c r="E7" s="9">
        <f t="shared" si="1"/>
        <v>43527</v>
      </c>
      <c r="F7" s="9">
        <f t="shared" si="1"/>
        <v>43528</v>
      </c>
      <c r="G7" s="9">
        <f t="shared" si="1"/>
        <v>43529</v>
      </c>
      <c r="H7" s="9">
        <f t="shared" si="1"/>
        <v>43530</v>
      </c>
      <c r="I7" s="9">
        <f t="shared" si="1"/>
        <v>43531</v>
      </c>
      <c r="J7" s="9">
        <f t="shared" si="1"/>
        <v>43532</v>
      </c>
      <c r="K7" s="9">
        <f t="shared" si="1"/>
        <v>43533</v>
      </c>
      <c r="L7" s="9">
        <f t="shared" si="1"/>
        <v>43534</v>
      </c>
      <c r="M7" s="9">
        <f t="shared" si="1"/>
        <v>43535</v>
      </c>
      <c r="N7" s="9">
        <f t="shared" si="1"/>
        <v>43536</v>
      </c>
      <c r="O7" s="9">
        <f t="shared" si="1"/>
        <v>43537</v>
      </c>
      <c r="P7" s="9">
        <f t="shared" si="1"/>
        <v>43538</v>
      </c>
      <c r="Q7" s="9">
        <f t="shared" si="1"/>
        <v>43539</v>
      </c>
      <c r="R7" s="9">
        <f t="shared" si="1"/>
        <v>43540</v>
      </c>
      <c r="S7" s="9">
        <f t="shared" si="1"/>
        <v>43541</v>
      </c>
      <c r="T7" s="9">
        <f t="shared" si="1"/>
        <v>43542</v>
      </c>
      <c r="U7" s="9">
        <f t="shared" si="1"/>
        <v>43543</v>
      </c>
      <c r="V7" s="9">
        <f t="shared" si="1"/>
        <v>43544</v>
      </c>
      <c r="W7" s="9">
        <f t="shared" si="1"/>
        <v>43545</v>
      </c>
      <c r="X7" s="9">
        <f t="shared" si="1"/>
        <v>43546</v>
      </c>
      <c r="Y7" s="9">
        <f t="shared" si="1"/>
        <v>43547</v>
      </c>
      <c r="Z7" s="9">
        <f t="shared" si="1"/>
        <v>43548</v>
      </c>
      <c r="AA7" s="9">
        <f t="shared" si="1"/>
        <v>43549</v>
      </c>
      <c r="AB7" s="9">
        <f t="shared" si="1"/>
        <v>43550</v>
      </c>
      <c r="AC7" s="9">
        <f t="shared" si="1"/>
        <v>43551</v>
      </c>
      <c r="AD7" s="9">
        <f t="shared" si="1"/>
        <v>43552</v>
      </c>
      <c r="AE7" s="9">
        <f>IF(MONTH($AD7+1)&gt;MONTH($C$7),"",$AD7+1)</f>
        <v>43553</v>
      </c>
      <c r="AF7" s="9">
        <f>IF(MONTH($AD7+2)&gt;MONTH($C$7),"",$AD7+2)</f>
        <v>43554</v>
      </c>
      <c r="AG7" s="9">
        <f>IF(MONTH($AD7+3)&gt;MONTH($C$7),"",$AD7+3)</f>
        <v>43555</v>
      </c>
      <c r="AH7" s="10" t="s">
        <v>10</v>
      </c>
      <c r="AI7" s="11" t="s">
        <v>11</v>
      </c>
      <c r="AJ7" s="11" t="s">
        <v>12</v>
      </c>
      <c r="AK7" s="11" t="s">
        <v>13</v>
      </c>
    </row>
    <row r="8" spans="1:37" x14ac:dyDescent="0.3">
      <c r="A8" s="37"/>
      <c r="B8" s="37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/>
      <c r="AH8" s="15">
        <f t="shared" ref="AH8:AH33" si="2">COUNTIF(C8:AG8,"L")</f>
        <v>0</v>
      </c>
      <c r="AI8" s="16">
        <f t="shared" ref="AI8:AI33" si="3">COUNTIF(C8:AG8,"AE")</f>
        <v>0</v>
      </c>
      <c r="AJ8" s="17">
        <f t="shared" ref="AJ8:AJ33" si="4">COUNTIF(C8:AG8,"AU")</f>
        <v>0</v>
      </c>
      <c r="AK8" s="16">
        <f t="shared" ref="AK8:AK33" si="5">COUNTIF(C8:AG8,"P)")</f>
        <v>0</v>
      </c>
    </row>
    <row r="9" spans="1:37" x14ac:dyDescent="0.3">
      <c r="A9" s="37"/>
      <c r="B9" s="3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20"/>
      <c r="AH9" s="15">
        <f t="shared" si="2"/>
        <v>0</v>
      </c>
      <c r="AI9" s="16">
        <f t="shared" si="3"/>
        <v>0</v>
      </c>
      <c r="AJ9" s="17">
        <f t="shared" si="4"/>
        <v>0</v>
      </c>
      <c r="AK9" s="16">
        <f t="shared" si="5"/>
        <v>0</v>
      </c>
    </row>
    <row r="10" spans="1:37" x14ac:dyDescent="0.3">
      <c r="A10" s="37"/>
      <c r="B10" s="37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  <c r="AH10" s="15">
        <f t="shared" si="2"/>
        <v>0</v>
      </c>
      <c r="AI10" s="16">
        <f t="shared" si="3"/>
        <v>0</v>
      </c>
      <c r="AJ10" s="17">
        <f t="shared" si="4"/>
        <v>0</v>
      </c>
      <c r="AK10" s="16">
        <f t="shared" si="5"/>
        <v>0</v>
      </c>
    </row>
    <row r="11" spans="1:37" x14ac:dyDescent="0.3">
      <c r="A11" s="37"/>
      <c r="B11" s="3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20"/>
      <c r="AH11" s="15">
        <f t="shared" si="2"/>
        <v>0</v>
      </c>
      <c r="AI11" s="16">
        <f t="shared" si="3"/>
        <v>0</v>
      </c>
      <c r="AJ11" s="17">
        <f t="shared" si="4"/>
        <v>0</v>
      </c>
      <c r="AK11" s="16">
        <f t="shared" si="5"/>
        <v>0</v>
      </c>
    </row>
    <row r="12" spans="1:37" x14ac:dyDescent="0.3">
      <c r="A12" s="37"/>
      <c r="B12" s="37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  <c r="AH12" s="15">
        <f t="shared" si="2"/>
        <v>0</v>
      </c>
      <c r="AI12" s="16">
        <f t="shared" si="3"/>
        <v>0</v>
      </c>
      <c r="AJ12" s="17">
        <f t="shared" si="4"/>
        <v>0</v>
      </c>
      <c r="AK12" s="16">
        <f t="shared" si="5"/>
        <v>0</v>
      </c>
    </row>
    <row r="13" spans="1:37" x14ac:dyDescent="0.3">
      <c r="A13" s="37"/>
      <c r="B13" s="37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20"/>
      <c r="AH13" s="15">
        <f t="shared" si="2"/>
        <v>0</v>
      </c>
      <c r="AI13" s="16">
        <f t="shared" si="3"/>
        <v>0</v>
      </c>
      <c r="AJ13" s="17">
        <f t="shared" si="4"/>
        <v>0</v>
      </c>
      <c r="AK13" s="16">
        <f t="shared" si="5"/>
        <v>0</v>
      </c>
    </row>
    <row r="14" spans="1:37" x14ac:dyDescent="0.3">
      <c r="A14" s="37"/>
      <c r="B14" s="37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20"/>
      <c r="AH14" s="15">
        <f t="shared" si="2"/>
        <v>0</v>
      </c>
      <c r="AI14" s="16">
        <f t="shared" si="3"/>
        <v>0</v>
      </c>
      <c r="AJ14" s="17">
        <f t="shared" si="4"/>
        <v>0</v>
      </c>
      <c r="AK14" s="16">
        <f t="shared" si="5"/>
        <v>0</v>
      </c>
    </row>
    <row r="15" spans="1:37" x14ac:dyDescent="0.3">
      <c r="A15" s="37"/>
      <c r="B15" s="37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20"/>
      <c r="AH15" s="15">
        <f t="shared" si="2"/>
        <v>0</v>
      </c>
      <c r="AI15" s="16">
        <f t="shared" si="3"/>
        <v>0</v>
      </c>
      <c r="AJ15" s="17">
        <f t="shared" si="4"/>
        <v>0</v>
      </c>
      <c r="AK15" s="16">
        <f t="shared" si="5"/>
        <v>0</v>
      </c>
    </row>
    <row r="16" spans="1:37" x14ac:dyDescent="0.3">
      <c r="A16" s="37"/>
      <c r="B16" s="37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0"/>
      <c r="AH16" s="15">
        <f t="shared" si="2"/>
        <v>0</v>
      </c>
      <c r="AI16" s="16">
        <f t="shared" si="3"/>
        <v>0</v>
      </c>
      <c r="AJ16" s="17">
        <f t="shared" si="4"/>
        <v>0</v>
      </c>
      <c r="AK16" s="16">
        <f t="shared" si="5"/>
        <v>0</v>
      </c>
    </row>
    <row r="17" spans="1:37" x14ac:dyDescent="0.3">
      <c r="A17" s="37"/>
      <c r="B17" s="37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0"/>
      <c r="AH17" s="15">
        <f t="shared" si="2"/>
        <v>0</v>
      </c>
      <c r="AI17" s="16">
        <f t="shared" si="3"/>
        <v>0</v>
      </c>
      <c r="AJ17" s="17">
        <f t="shared" si="4"/>
        <v>0</v>
      </c>
      <c r="AK17" s="16">
        <f t="shared" si="5"/>
        <v>0</v>
      </c>
    </row>
    <row r="18" spans="1:37" x14ac:dyDescent="0.3">
      <c r="A18" s="37"/>
      <c r="B18" s="37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0"/>
      <c r="AH18" s="15">
        <f t="shared" si="2"/>
        <v>0</v>
      </c>
      <c r="AI18" s="16">
        <f t="shared" si="3"/>
        <v>0</v>
      </c>
      <c r="AJ18" s="17">
        <f t="shared" si="4"/>
        <v>0</v>
      </c>
      <c r="AK18" s="16">
        <f t="shared" si="5"/>
        <v>0</v>
      </c>
    </row>
    <row r="19" spans="1:37" x14ac:dyDescent="0.3">
      <c r="A19" s="37"/>
      <c r="B19" s="37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0"/>
      <c r="AH19" s="15">
        <f t="shared" si="2"/>
        <v>0</v>
      </c>
      <c r="AI19" s="16">
        <f t="shared" si="3"/>
        <v>0</v>
      </c>
      <c r="AJ19" s="17">
        <f t="shared" si="4"/>
        <v>0</v>
      </c>
      <c r="AK19" s="16">
        <f t="shared" si="5"/>
        <v>0</v>
      </c>
    </row>
    <row r="20" spans="1:37" x14ac:dyDescent="0.3">
      <c r="A20" s="37"/>
      <c r="B20" s="37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0"/>
      <c r="AH20" s="15">
        <f t="shared" si="2"/>
        <v>0</v>
      </c>
      <c r="AI20" s="16">
        <f t="shared" si="3"/>
        <v>0</v>
      </c>
      <c r="AJ20" s="17">
        <f t="shared" si="4"/>
        <v>0</v>
      </c>
      <c r="AK20" s="16">
        <f t="shared" si="5"/>
        <v>0</v>
      </c>
    </row>
    <row r="21" spans="1:37" x14ac:dyDescent="0.3">
      <c r="A21" s="37"/>
      <c r="B21" s="37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20"/>
      <c r="AH21" s="15">
        <f t="shared" si="2"/>
        <v>0</v>
      </c>
      <c r="AI21" s="16">
        <f t="shared" si="3"/>
        <v>0</v>
      </c>
      <c r="AJ21" s="17">
        <f t="shared" si="4"/>
        <v>0</v>
      </c>
      <c r="AK21" s="16">
        <f t="shared" si="5"/>
        <v>0</v>
      </c>
    </row>
    <row r="22" spans="1:37" x14ac:dyDescent="0.3">
      <c r="A22" s="37"/>
      <c r="B22" s="37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/>
      <c r="AH22" s="15">
        <f t="shared" si="2"/>
        <v>0</v>
      </c>
      <c r="AI22" s="16">
        <f t="shared" si="3"/>
        <v>0</v>
      </c>
      <c r="AJ22" s="17">
        <f t="shared" si="4"/>
        <v>0</v>
      </c>
      <c r="AK22" s="16">
        <f t="shared" si="5"/>
        <v>0</v>
      </c>
    </row>
    <row r="23" spans="1:37" x14ac:dyDescent="0.3">
      <c r="A23" s="37"/>
      <c r="B23" s="37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/>
      <c r="AH23" s="15">
        <f t="shared" si="2"/>
        <v>0</v>
      </c>
      <c r="AI23" s="16">
        <f t="shared" si="3"/>
        <v>0</v>
      </c>
      <c r="AJ23" s="17">
        <f t="shared" si="4"/>
        <v>0</v>
      </c>
      <c r="AK23" s="16">
        <f t="shared" si="5"/>
        <v>0</v>
      </c>
    </row>
    <row r="24" spans="1:37" x14ac:dyDescent="0.3">
      <c r="A24" s="37"/>
      <c r="B24" s="37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0"/>
      <c r="AH24" s="15">
        <f t="shared" si="2"/>
        <v>0</v>
      </c>
      <c r="AI24" s="16">
        <f t="shared" si="3"/>
        <v>0</v>
      </c>
      <c r="AJ24" s="17">
        <f t="shared" si="4"/>
        <v>0</v>
      </c>
      <c r="AK24" s="16">
        <f t="shared" si="5"/>
        <v>0</v>
      </c>
    </row>
    <row r="25" spans="1:37" x14ac:dyDescent="0.3">
      <c r="A25" s="37"/>
      <c r="B25" s="37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0"/>
      <c r="AH25" s="15">
        <f t="shared" si="2"/>
        <v>0</v>
      </c>
      <c r="AI25" s="16">
        <f t="shared" si="3"/>
        <v>0</v>
      </c>
      <c r="AJ25" s="17">
        <f t="shared" si="4"/>
        <v>0</v>
      </c>
      <c r="AK25" s="16">
        <f t="shared" si="5"/>
        <v>0</v>
      </c>
    </row>
    <row r="26" spans="1:37" x14ac:dyDescent="0.3">
      <c r="A26" s="37"/>
      <c r="B26" s="37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/>
      <c r="AH26" s="15">
        <f t="shared" si="2"/>
        <v>0</v>
      </c>
      <c r="AI26" s="16">
        <f t="shared" si="3"/>
        <v>0</v>
      </c>
      <c r="AJ26" s="17">
        <f t="shared" si="4"/>
        <v>0</v>
      </c>
      <c r="AK26" s="16">
        <f t="shared" si="5"/>
        <v>0</v>
      </c>
    </row>
    <row r="27" spans="1:37" x14ac:dyDescent="0.3">
      <c r="A27" s="37"/>
      <c r="B27" s="37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20"/>
      <c r="AH27" s="15">
        <f t="shared" si="2"/>
        <v>0</v>
      </c>
      <c r="AI27" s="16">
        <f t="shared" si="3"/>
        <v>0</v>
      </c>
      <c r="AJ27" s="17">
        <f t="shared" si="4"/>
        <v>0</v>
      </c>
      <c r="AK27" s="16">
        <f t="shared" si="5"/>
        <v>0</v>
      </c>
    </row>
    <row r="28" spans="1:37" x14ac:dyDescent="0.3">
      <c r="A28" s="37"/>
      <c r="B28" s="37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0"/>
      <c r="AH28" s="15">
        <f t="shared" si="2"/>
        <v>0</v>
      </c>
      <c r="AI28" s="16">
        <f t="shared" si="3"/>
        <v>0</v>
      </c>
      <c r="AJ28" s="17">
        <f t="shared" si="4"/>
        <v>0</v>
      </c>
      <c r="AK28" s="16">
        <f t="shared" si="5"/>
        <v>0</v>
      </c>
    </row>
    <row r="29" spans="1:37" x14ac:dyDescent="0.3">
      <c r="A29" s="37"/>
      <c r="B29" s="37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/>
      <c r="AH29" s="15">
        <f t="shared" si="2"/>
        <v>0</v>
      </c>
      <c r="AI29" s="16">
        <f t="shared" si="3"/>
        <v>0</v>
      </c>
      <c r="AJ29" s="17">
        <f t="shared" si="4"/>
        <v>0</v>
      </c>
      <c r="AK29" s="16">
        <f t="shared" si="5"/>
        <v>0</v>
      </c>
    </row>
    <row r="30" spans="1:37" x14ac:dyDescent="0.3">
      <c r="A30" s="32"/>
      <c r="B30" s="32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0"/>
      <c r="AH30" s="15">
        <f t="shared" si="2"/>
        <v>0</v>
      </c>
      <c r="AI30" s="16">
        <f t="shared" si="3"/>
        <v>0</v>
      </c>
      <c r="AJ30" s="17">
        <f t="shared" si="4"/>
        <v>0</v>
      </c>
      <c r="AK30" s="16">
        <f t="shared" si="5"/>
        <v>0</v>
      </c>
    </row>
    <row r="31" spans="1:37" x14ac:dyDescent="0.3">
      <c r="A31" s="32"/>
      <c r="B31" s="32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0"/>
      <c r="AH31" s="15">
        <f t="shared" si="2"/>
        <v>0</v>
      </c>
      <c r="AI31" s="16">
        <f t="shared" si="3"/>
        <v>0</v>
      </c>
      <c r="AJ31" s="17">
        <f t="shared" si="4"/>
        <v>0</v>
      </c>
      <c r="AK31" s="16">
        <f t="shared" si="5"/>
        <v>0</v>
      </c>
    </row>
    <row r="32" spans="1:37" x14ac:dyDescent="0.3">
      <c r="A32" s="32"/>
      <c r="B32" s="32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/>
      <c r="AH32" s="15">
        <f t="shared" si="2"/>
        <v>0</v>
      </c>
      <c r="AI32" s="16">
        <f t="shared" si="3"/>
        <v>0</v>
      </c>
      <c r="AJ32" s="17">
        <f t="shared" si="4"/>
        <v>0</v>
      </c>
      <c r="AK32" s="16">
        <f t="shared" si="5"/>
        <v>0</v>
      </c>
    </row>
    <row r="33" spans="1:37" x14ac:dyDescent="0.3">
      <c r="A33" s="32"/>
      <c r="B33" s="32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  <c r="AH33" s="15">
        <f t="shared" si="2"/>
        <v>0</v>
      </c>
      <c r="AI33" s="16">
        <f t="shared" si="3"/>
        <v>0</v>
      </c>
      <c r="AJ33" s="17">
        <f t="shared" si="4"/>
        <v>0</v>
      </c>
      <c r="AK33" s="16">
        <f t="shared" si="5"/>
        <v>0</v>
      </c>
    </row>
    <row r="34" spans="1:37" ht="15" thickBo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33"/>
      <c r="AG34" s="33"/>
      <c r="AH34" s="24">
        <f>SUM(AH8:AH33)</f>
        <v>0</v>
      </c>
      <c r="AI34" s="25">
        <f>SUM(AI8:AI33)</f>
        <v>0</v>
      </c>
      <c r="AJ34" s="25">
        <f>SUM(AJ8:AJ33)</f>
        <v>0</v>
      </c>
      <c r="AK34" s="25">
        <f>SUM(AK8:AK33)</f>
        <v>0</v>
      </c>
    </row>
    <row r="35" spans="1:37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2"/>
      <c r="B41" s="2"/>
      <c r="C41" s="2"/>
      <c r="D41" s="2"/>
      <c r="E41" s="2"/>
      <c r="F41" s="2"/>
      <c r="G41" s="34" t="s">
        <v>14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6"/>
      <c r="AE41" s="2"/>
      <c r="AF41" s="2"/>
      <c r="AG41" s="2"/>
      <c r="AH41" s="2"/>
      <c r="AI41" s="2"/>
      <c r="AJ41" s="2"/>
      <c r="AK41" s="2"/>
    </row>
    <row r="42" spans="1:37" x14ac:dyDescent="0.3">
      <c r="A42" s="2"/>
      <c r="B42" s="2"/>
      <c r="C42" s="2"/>
      <c r="D42" s="2"/>
      <c r="E42" s="2"/>
      <c r="F42" s="2"/>
      <c r="G42" s="30" t="s">
        <v>15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26"/>
      <c r="AE42" s="2"/>
      <c r="AF42" s="2"/>
      <c r="AG42" s="2"/>
      <c r="AH42" s="2"/>
      <c r="AI42" s="2"/>
      <c r="AJ42" s="2"/>
      <c r="AK42" s="2"/>
    </row>
    <row r="43" spans="1:37" x14ac:dyDescent="0.3">
      <c r="A43" s="2"/>
      <c r="B43" s="2"/>
      <c r="C43" s="2"/>
      <c r="D43" s="2"/>
      <c r="E43" s="2"/>
      <c r="F43" s="2"/>
      <c r="G43" s="30" t="s">
        <v>16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2"/>
      <c r="AD43" s="26"/>
      <c r="AE43" s="2"/>
      <c r="AF43" s="2"/>
      <c r="AG43" s="2"/>
      <c r="AH43" s="2"/>
      <c r="AI43" s="2"/>
      <c r="AJ43" s="2"/>
      <c r="AK43" s="2"/>
    </row>
    <row r="44" spans="1:37" x14ac:dyDescent="0.3">
      <c r="A44" s="2"/>
      <c r="B44" s="2"/>
      <c r="C44" s="2"/>
      <c r="D44" s="2"/>
      <c r="E44" s="2"/>
      <c r="F44" s="2"/>
      <c r="G44" s="30" t="s">
        <v>17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26"/>
      <c r="AE44" s="2"/>
      <c r="AF44" s="2"/>
      <c r="AG44" s="2"/>
      <c r="AH44" s="2"/>
      <c r="AI44" s="2"/>
      <c r="AJ44" s="2"/>
      <c r="AK44" s="2"/>
    </row>
    <row r="45" spans="1:37" x14ac:dyDescent="0.3">
      <c r="A45" s="2"/>
      <c r="B45" s="2"/>
      <c r="C45" s="2"/>
      <c r="D45" s="2"/>
      <c r="E45" s="2"/>
      <c r="F45" s="2"/>
      <c r="G45" s="30" t="s">
        <v>18</v>
      </c>
      <c r="H45" s="31"/>
      <c r="I45" s="31"/>
      <c r="J45" s="31"/>
      <c r="K45" s="31"/>
      <c r="L45" s="31"/>
      <c r="M45" s="31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6"/>
      <c r="AE45" s="2"/>
      <c r="AF45" s="2"/>
      <c r="AG45" s="2"/>
      <c r="AH45" s="2"/>
      <c r="AI45" s="2"/>
      <c r="AJ45" s="2"/>
      <c r="AK45" s="2"/>
    </row>
    <row r="46" spans="1:37" x14ac:dyDescent="0.3">
      <c r="A46" s="2"/>
      <c r="B46" s="2"/>
      <c r="C46" s="2"/>
      <c r="D46" s="2"/>
      <c r="E46" s="2"/>
      <c r="F46" s="2"/>
      <c r="G46" s="27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9"/>
      <c r="AE46" s="2"/>
      <c r="AF46" s="2"/>
      <c r="AG46" s="2"/>
      <c r="AH46" s="2"/>
      <c r="AI46" s="2"/>
      <c r="AJ46" s="2"/>
      <c r="AK46" s="2"/>
    </row>
    <row r="47" spans="1:37" x14ac:dyDescent="0.3">
      <c r="A47" s="2"/>
      <c r="B47" s="2"/>
      <c r="C47" s="2"/>
      <c r="D47" s="2"/>
      <c r="E47" s="2"/>
      <c r="F47" s="2"/>
      <c r="AC47" s="2"/>
      <c r="AD47" s="2"/>
      <c r="AE47" s="2"/>
      <c r="AF47" s="2"/>
      <c r="AG47" s="2"/>
      <c r="AH47" s="2"/>
      <c r="AI47" s="2"/>
      <c r="AJ47" s="2"/>
      <c r="AK47" s="2"/>
    </row>
  </sheetData>
  <mergeCells count="43">
    <mergeCell ref="A11:B11"/>
    <mergeCell ref="A1:AK1"/>
    <mergeCell ref="D3:G3"/>
    <mergeCell ref="Q3:R3"/>
    <mergeCell ref="W3:Y3"/>
    <mergeCell ref="Z3:AF3"/>
    <mergeCell ref="E5:K5"/>
    <mergeCell ref="L5:R5"/>
    <mergeCell ref="S5:Y5"/>
    <mergeCell ref="Z5:AF5"/>
    <mergeCell ref="AH6:AK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F34:AG34"/>
    <mergeCell ref="G41:AD41"/>
    <mergeCell ref="A24:B24"/>
    <mergeCell ref="A25:B25"/>
    <mergeCell ref="A26:B26"/>
    <mergeCell ref="A27:B27"/>
    <mergeCell ref="A28:B28"/>
    <mergeCell ref="A29:B29"/>
    <mergeCell ref="G42:AC42"/>
    <mergeCell ref="G43:AB43"/>
    <mergeCell ref="G44:AC44"/>
    <mergeCell ref="G45:M45"/>
    <mergeCell ref="A30:B30"/>
    <mergeCell ref="A31:B31"/>
    <mergeCell ref="A32:B32"/>
    <mergeCell ref="A33:B33"/>
  </mergeCells>
  <conditionalFormatting sqref="C8:C33">
    <cfRule type="cellIs" dxfId="71" priority="21" stopIfTrue="1" operator="equal">
      <formula>OR(WEEKDAY($C$7)=1,WEEKDAY($C$7)=7)</formula>
    </cfRule>
    <cfRule type="cellIs" dxfId="70" priority="22" stopIfTrue="1" operator="equal">
      <formula>$C$7=""</formula>
    </cfRule>
  </conditionalFormatting>
  <conditionalFormatting sqref="C7:E7">
    <cfRule type="cellIs" dxfId="69" priority="17" stopIfTrue="1" operator="equal">
      <formula>OR(WEEKDAY(C$7)=1,WEEKDAY(C$7)=7)</formula>
    </cfRule>
  </conditionalFormatting>
  <conditionalFormatting sqref="C6:AG6">
    <cfRule type="cellIs" dxfId="68" priority="24" stopIfTrue="1" operator="equal">
      <formula>OR(WEEKDAY(C$7)=1,WEEKDAY(C$7)=7)</formula>
    </cfRule>
    <cfRule type="cellIs" dxfId="67" priority="25" stopIfTrue="1" operator="equal">
      <formula>""</formula>
    </cfRule>
  </conditionalFormatting>
  <conditionalFormatting sqref="D8:D33">
    <cfRule type="cellIs" dxfId="66" priority="26" stopIfTrue="1" operator="equal">
      <formula>OR(WEEKDAY($D$7)=1,WEEKDAY($D$7)=7)</formula>
    </cfRule>
    <cfRule type="cellIs" dxfId="65" priority="27" stopIfTrue="1" operator="equal">
      <formula>$D$7=""</formula>
    </cfRule>
  </conditionalFormatting>
  <conditionalFormatting sqref="D7:E7">
    <cfRule type="cellIs" dxfId="64" priority="18" stopIfTrue="1" operator="equal">
      <formula>""</formula>
    </cfRule>
  </conditionalFormatting>
  <conditionalFormatting sqref="E8:E33">
    <cfRule type="cellIs" dxfId="63" priority="28" stopIfTrue="1" operator="equal">
      <formula>OR(WEEKDAY($E$7)=1,WEEKDAY($E$7)=7)</formula>
    </cfRule>
    <cfRule type="cellIs" dxfId="62" priority="29" stopIfTrue="1" operator="equal">
      <formula>$E$7=""</formula>
    </cfRule>
  </conditionalFormatting>
  <conditionalFormatting sqref="F8:F33">
    <cfRule type="cellIs" dxfId="61" priority="31" stopIfTrue="1" operator="equal">
      <formula>NA()</formula>
    </cfRule>
    <cfRule type="cellIs" dxfId="60" priority="30" stopIfTrue="1" operator="equal">
      <formula>OR(WEEKDAY($F$7)=1,WEEKDAY($F$7)=7)</formula>
    </cfRule>
  </conditionalFormatting>
  <conditionalFormatting sqref="F7:G7">
    <cfRule type="cellIs" dxfId="59" priority="2" stopIfTrue="1" operator="equal">
      <formula>""</formula>
    </cfRule>
    <cfRule type="cellIs" dxfId="58" priority="1" stopIfTrue="1" operator="equal">
      <formula>NA()</formula>
    </cfRule>
  </conditionalFormatting>
  <conditionalFormatting sqref="G8:G33">
    <cfRule type="cellIs" dxfId="57" priority="32" stopIfTrue="1" operator="equal">
      <formula>OR(WEEKDAY($G$7)=1,WEEKDAY($G$7)=7)</formula>
    </cfRule>
    <cfRule type="cellIs" dxfId="56" priority="33" stopIfTrue="1" operator="equal">
      <formula>$G$7=""</formula>
    </cfRule>
  </conditionalFormatting>
  <conditionalFormatting sqref="H7">
    <cfRule type="cellIs" dxfId="55" priority="15" stopIfTrue="1" operator="equal">
      <formula>OR(WEEKDAY(H$6)=1,WEEKDAY(H$6)=7)</formula>
    </cfRule>
    <cfRule type="cellIs" dxfId="54" priority="16" stopIfTrue="1" operator="equal">
      <formula>""</formula>
    </cfRule>
  </conditionalFormatting>
  <conditionalFormatting sqref="H8:H33">
    <cfRule type="cellIs" dxfId="53" priority="34" stopIfTrue="1" operator="equal">
      <formula>OR(WEEKDAY($H$7)=1,WEEKDAY($H$7)=7)</formula>
    </cfRule>
    <cfRule type="cellIs" dxfId="52" priority="35" stopIfTrue="1" operator="equal">
      <formula>$H$7=""</formula>
    </cfRule>
  </conditionalFormatting>
  <conditionalFormatting sqref="I8:I33">
    <cfRule type="cellIs" dxfId="51" priority="36" stopIfTrue="1" operator="equal">
      <formula>OR(WEEKDAY($I$7)=1,WEEKDAY($I$7)=7)</formula>
    </cfRule>
    <cfRule type="cellIs" dxfId="50" priority="37" stopIfTrue="1" operator="equal">
      <formula>$I$7=""</formula>
    </cfRule>
  </conditionalFormatting>
  <conditionalFormatting sqref="I7:AG7">
    <cfRule type="cellIs" dxfId="49" priority="5" stopIfTrue="1" operator="equal">
      <formula>NA()</formula>
    </cfRule>
    <cfRule type="cellIs" dxfId="48" priority="6" stopIfTrue="1" operator="equal">
      <formula>""</formula>
    </cfRule>
  </conditionalFormatting>
  <conditionalFormatting sqref="J8:J33">
    <cfRule type="cellIs" dxfId="47" priority="38" stopIfTrue="1" operator="equal">
      <formula>OR(WEEKDAY($J$7)=1,WEEKDAY($J$7)=7)</formula>
    </cfRule>
    <cfRule type="cellIs" dxfId="46" priority="39" stopIfTrue="1" operator="equal">
      <formula>$J$7=""</formula>
    </cfRule>
  </conditionalFormatting>
  <conditionalFormatting sqref="K8:K33">
    <cfRule type="cellIs" dxfId="45" priority="40" stopIfTrue="1" operator="equal">
      <formula>OR(WEEKDAY($K$7)=1,WEEKDAY($K$7)=7)</formula>
    </cfRule>
    <cfRule type="cellIs" dxfId="44" priority="41" stopIfTrue="1" operator="equal">
      <formula>$K$7=""</formula>
    </cfRule>
  </conditionalFormatting>
  <conditionalFormatting sqref="L8:L33">
    <cfRule type="cellIs" dxfId="43" priority="42" stopIfTrue="1" operator="equal">
      <formula>OR(WEEKDAY($L$7)=1,WEEKDAY($L$7)=7)</formula>
    </cfRule>
    <cfRule type="cellIs" dxfId="42" priority="43" stopIfTrue="1" operator="equal">
      <formula>$L$7=""</formula>
    </cfRule>
  </conditionalFormatting>
  <conditionalFormatting sqref="M8:M33">
    <cfRule type="cellIs" dxfId="41" priority="45" stopIfTrue="1" operator="equal">
      <formula>$M$7=""</formula>
    </cfRule>
    <cfRule type="cellIs" dxfId="40" priority="44" stopIfTrue="1" operator="equal">
      <formula>OR(WEEKDAY($M$7)=1,WEEKDAY($M$7)=7)</formula>
    </cfRule>
  </conditionalFormatting>
  <conditionalFormatting sqref="N8:N33">
    <cfRule type="cellIs" dxfId="39" priority="46" stopIfTrue="1" operator="equal">
      <formula>OR(WEEKDAY($N$7)=1,WEEKDAY($N$7)=7)</formula>
    </cfRule>
    <cfRule type="cellIs" dxfId="38" priority="47" stopIfTrue="1" operator="equal">
      <formula>$N$7=""</formula>
    </cfRule>
  </conditionalFormatting>
  <conditionalFormatting sqref="O8:O33">
    <cfRule type="cellIs" dxfId="37" priority="48" stopIfTrue="1" operator="equal">
      <formula>OR(WEEKDAY($O$7)=1,WEEKDAY($O$7)=7)</formula>
    </cfRule>
    <cfRule type="cellIs" dxfId="36" priority="49" stopIfTrue="1" operator="equal">
      <formula>$O$7=""</formula>
    </cfRule>
  </conditionalFormatting>
  <conditionalFormatting sqref="P8:P33">
    <cfRule type="cellIs" dxfId="35" priority="50" stopIfTrue="1" operator="equal">
      <formula>OR(WEEKDAY($P$7)=1,WEEKDAY($P$7)=7)</formula>
    </cfRule>
    <cfRule type="cellIs" dxfId="34" priority="51" stopIfTrue="1" operator="equal">
      <formula>$P$7=""</formula>
    </cfRule>
  </conditionalFormatting>
  <conditionalFormatting sqref="Q8:Q33">
    <cfRule type="cellIs" dxfId="33" priority="52" stopIfTrue="1" operator="equal">
      <formula>OR(WEEKDAY($Q$7)=1,WEEKDAY($Q$7)=7)</formula>
    </cfRule>
    <cfRule type="cellIs" dxfId="32" priority="53" stopIfTrue="1" operator="equal">
      <formula>$Q$7=""</formula>
    </cfRule>
  </conditionalFormatting>
  <conditionalFormatting sqref="R8:R33">
    <cfRule type="cellIs" dxfId="31" priority="54" stopIfTrue="1" operator="equal">
      <formula>OR(WEEKDAY($R$7)=1,WEEKDAY($R$7)=7)</formula>
    </cfRule>
    <cfRule type="cellIs" dxfId="30" priority="55" stopIfTrue="1" operator="equal">
      <formula>$R$7=""</formula>
    </cfRule>
  </conditionalFormatting>
  <conditionalFormatting sqref="S8:S33">
    <cfRule type="cellIs" dxfId="29" priority="56" stopIfTrue="1" operator="equal">
      <formula>OR(WEEKDAY($S$7)=1,WEEKDAY($S$7)=7)</formula>
    </cfRule>
    <cfRule type="cellIs" dxfId="28" priority="57" stopIfTrue="1" operator="equal">
      <formula>$S$7=""</formula>
    </cfRule>
  </conditionalFormatting>
  <conditionalFormatting sqref="T8:T33">
    <cfRule type="cellIs" dxfId="27" priority="58" stopIfTrue="1" operator="equal">
      <formula>OR(WEEKDAY($T$7)=1,WEEKDAY($T$7)=7)</formula>
    </cfRule>
    <cfRule type="cellIs" dxfId="26" priority="59" stopIfTrue="1" operator="equal">
      <formula>$T$7=""</formula>
    </cfRule>
  </conditionalFormatting>
  <conditionalFormatting sqref="U8:U33">
    <cfRule type="cellIs" dxfId="25" priority="60" stopIfTrue="1" operator="equal">
      <formula>OR(WEEKDAY($U$7)=1,WEEKDAY($U$7)=7)</formula>
    </cfRule>
    <cfRule type="cellIs" dxfId="24" priority="61" stopIfTrue="1" operator="equal">
      <formula>$U$7=""</formula>
    </cfRule>
  </conditionalFormatting>
  <conditionalFormatting sqref="V8:V33">
    <cfRule type="cellIs" dxfId="23" priority="63" stopIfTrue="1" operator="equal">
      <formula>$V$7=""</formula>
    </cfRule>
    <cfRule type="cellIs" dxfId="22" priority="62" stopIfTrue="1" operator="equal">
      <formula>OR(WEEKDAY($V$7)=1,WEEKDAY($V$7)=7)</formula>
    </cfRule>
  </conditionalFormatting>
  <conditionalFormatting sqref="W8:W33">
    <cfRule type="cellIs" dxfId="21" priority="65" stopIfTrue="1" operator="equal">
      <formula>$W$7=""</formula>
    </cfRule>
    <cfRule type="cellIs" dxfId="20" priority="64" stopIfTrue="1" operator="equal">
      <formula>OR(WEEKDAY($W$7)=1,WEEKDAY($W$7)=7)</formula>
    </cfRule>
  </conditionalFormatting>
  <conditionalFormatting sqref="X8:X33">
    <cfRule type="cellIs" dxfId="19" priority="67" stopIfTrue="1" operator="equal">
      <formula>$X$7=""</formula>
    </cfRule>
    <cfRule type="cellIs" dxfId="18" priority="66" stopIfTrue="1" operator="equal">
      <formula>OR(WEEKDAY($X$7)=1,WEEKDAY($X$7)=7)</formula>
    </cfRule>
  </conditionalFormatting>
  <conditionalFormatting sqref="Y8:Y33">
    <cfRule type="cellIs" dxfId="17" priority="69" stopIfTrue="1" operator="equal">
      <formula>$Y$7=""</formula>
    </cfRule>
    <cfRule type="cellIs" dxfId="16" priority="68" stopIfTrue="1" operator="equal">
      <formula>OR(WEEKDAY($Y$7)=1,WEEKDAY($Y$7)=7)</formula>
    </cfRule>
  </conditionalFormatting>
  <conditionalFormatting sqref="Z8:Z33">
    <cfRule type="cellIs" dxfId="15" priority="71" stopIfTrue="1" operator="equal">
      <formula>$Z$7=""</formula>
    </cfRule>
    <cfRule type="cellIs" dxfId="14" priority="70" stopIfTrue="1" operator="equal">
      <formula>OR(WEEKDAY($Z$7)=1,WEEKDAY($Z$7)=7)</formula>
    </cfRule>
  </conditionalFormatting>
  <conditionalFormatting sqref="AA8:AA33">
    <cfRule type="cellIs" dxfId="13" priority="72" stopIfTrue="1" operator="equal">
      <formula>OR(WEEKDAY($AA$7)=1,WEEKDAY($AA$7)=7)</formula>
    </cfRule>
    <cfRule type="cellIs" dxfId="12" priority="73" stopIfTrue="1" operator="equal">
      <formula>$AA$7=""</formula>
    </cfRule>
  </conditionalFormatting>
  <conditionalFormatting sqref="AB8:AB33">
    <cfRule type="cellIs" dxfId="11" priority="74" stopIfTrue="1" operator="equal">
      <formula>OR(WEEKDAY($AB$7)=1,WEEKDAY($AB$7)=7)</formula>
    </cfRule>
    <cfRule type="cellIs" dxfId="10" priority="75" stopIfTrue="1" operator="equal">
      <formula>$AB$7=""</formula>
    </cfRule>
  </conditionalFormatting>
  <conditionalFormatting sqref="AC8:AC33">
    <cfRule type="cellIs" dxfId="9" priority="76" stopIfTrue="1" operator="equal">
      <formula>OR(WEEKDAY($AC$7)=1,WEEKDAY($AC$7)=7)</formula>
    </cfRule>
    <cfRule type="cellIs" dxfId="8" priority="77" stopIfTrue="1" operator="equal">
      <formula>$AC$7=""</formula>
    </cfRule>
  </conditionalFormatting>
  <conditionalFormatting sqref="AD8:AD33">
    <cfRule type="cellIs" dxfId="7" priority="78" stopIfTrue="1" operator="equal">
      <formula>OR(WEEKDAY($AD$7)=1,WEEKDAY($AD$7)=7)</formula>
    </cfRule>
    <cfRule type="cellIs" dxfId="6" priority="79" stopIfTrue="1" operator="equal">
      <formula>$AD$7=""</formula>
    </cfRule>
  </conditionalFormatting>
  <conditionalFormatting sqref="AE8:AE33">
    <cfRule type="cellIs" dxfId="5" priority="81" stopIfTrue="1" operator="equal">
      <formula>$AE$7=""</formula>
    </cfRule>
    <cfRule type="cellIs" dxfId="4" priority="80" stopIfTrue="1" operator="equal">
      <formula>OR(WEEKDAY($AE$7)=1,WEEKDAY($AE$7)=7)</formula>
    </cfRule>
  </conditionalFormatting>
  <conditionalFormatting sqref="AF8:AF33">
    <cfRule type="cellIs" dxfId="3" priority="82" stopIfTrue="1" operator="equal">
      <formula>OR(WEEKDAY($AF$7)=1,WEEKDAY($AF$7)=7)</formula>
    </cfRule>
    <cfRule type="cellIs" dxfId="2" priority="83" stopIfTrue="1" operator="equal">
      <formula>$AF$7=""</formula>
    </cfRule>
  </conditionalFormatting>
  <conditionalFormatting sqref="AG8:AG33">
    <cfRule type="cellIs" dxfId="1" priority="84" stopIfTrue="1" operator="equal">
      <formula>OR(WEEKDAY($AG$7)=1,WEEKDAY($AG$7)=7)</formula>
    </cfRule>
    <cfRule type="cellIs" dxfId="0" priority="85" stopIfTrue="1" operator="equal">
      <formula>$AG$7=""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Raheel</dc:creator>
  <cp:lastModifiedBy>Muhammad Khalid Farooq</cp:lastModifiedBy>
  <cp:lastPrinted>2025-01-25T14:32:29Z</cp:lastPrinted>
  <dcterms:created xsi:type="dcterms:W3CDTF">2019-05-21T14:54:06Z</dcterms:created>
  <dcterms:modified xsi:type="dcterms:W3CDTF">2025-01-25T14:33:06Z</dcterms:modified>
</cp:coreProperties>
</file>